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N - Nabava opreme\NAROČILNICE\EVIDENCNA NAROCILA\2022\"/>
    </mc:Choice>
  </mc:AlternateContent>
  <xr:revisionPtr revIDLastSave="0" documentId="13_ncr:1_{360020CF-816C-462C-9384-856E59E8B15F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is opreme" sheetId="3" r:id="rId1"/>
  </sheets>
  <definedNames>
    <definedName name="Besedilo1" localSheetId="0">'popis opreme'!#REF!</definedName>
    <definedName name="Besedilo2" localSheetId="0">'popis opreme'!$A$19</definedName>
    <definedName name="Besedilo3" localSheetId="0">'popis opreme'!$A$20</definedName>
    <definedName name="Besedilo4" localSheetId="0">'popis opreme'!$A$14</definedName>
    <definedName name="Besedilo5" localSheetId="0">'popis opreme'!$A$15</definedName>
    <definedName name="Besedilo6" localSheetId="0">'popis opreme'!$B$22</definedName>
    <definedName name="_xlnm.Print_Area" localSheetId="0">'popis opreme'!$A$1:$F$70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3" l="1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22" i="3"/>
  <c r="F49" i="3" l="1"/>
  <c r="F50" i="3" s="1"/>
  <c r="F51" i="3" s="1"/>
</calcChain>
</file>

<file path=xl/sharedStrings.xml><?xml version="1.0" encoding="utf-8"?>
<sst xmlns="http://schemas.openxmlformats.org/spreadsheetml/2006/main" count="79" uniqueCount="57">
  <si>
    <t>EM</t>
  </si>
  <si>
    <t>kos</t>
  </si>
  <si>
    <t>KOLIČINA</t>
  </si>
  <si>
    <t>NAZIV OPREME</t>
  </si>
  <si>
    <t>PONUDNIK</t>
  </si>
  <si>
    <t>Naziv:</t>
  </si>
  <si>
    <t>Naslov:</t>
  </si>
  <si>
    <t xml:space="preserve">Poštna številka in kraj: </t>
  </si>
  <si>
    <t>ZAP. ŠT.</t>
  </si>
  <si>
    <t>OPOMBE:</t>
  </si>
  <si>
    <t>1.</t>
  </si>
  <si>
    <t>2.</t>
  </si>
  <si>
    <t>3.</t>
  </si>
  <si>
    <t>Ponudnike opozarjamo, da morajo biti pri pripravi ponudbe pozorni na besedilo celic v popisih, saj se lahko zgodi, da celotno besedilo opisa postavke ni razvidno v celoti in se razkrije šele, ko se na celico klikne. V kolikor pri tolmačenju ponudbe nastane dvom o obsegu besedila v celici, se za presojo upošteva celotno besedilo celice elektronskega popisa.</t>
  </si>
  <si>
    <t>Podpis:</t>
  </si>
  <si>
    <t xml:space="preserve">Kraj in datum: </t>
  </si>
  <si>
    <t>PONUDBA ZA OPREMO</t>
  </si>
  <si>
    <t xml:space="preserve">Številka ponudbe: </t>
  </si>
  <si>
    <t>Predmet NMV:  Nabava opreme za varnostno območje</t>
  </si>
  <si>
    <t>Protivlomna alarmna centrala , 20 particij, do 140 vhodov + 140 izhodov, vgrajen mrežni in brezžični vmesnik, integrirano dvojno KS - BUS vodilo. Namestitveni APP ( Pro) in uporabniški APP                                                                                                                       Varnostna stopnja III. EN50131-razred 3 in T031.</t>
  </si>
  <si>
    <t xml:space="preserve">Kovinsko ohišje za alarmne centrale z vgrajenim transformatorjem, varovalko in 3x tamper stikalo, ozemljitev vrat in ohišja, vgrajen akumulator kapacitete min 14Ah                                                                                                                Varnostna stopnja III. (GRADE3)EN50131 </t>
  </si>
  <si>
    <t xml:space="preserve">Upravljalna tastatura, 7 inčni ekran v visoki ločljivosti z vmesnikom PoE, napajalnikom in nosilcem za montažo na steno.                                              Varnostna stopnja III. (GRADE3)EN50131 </t>
  </si>
  <si>
    <t>Stikalo 4 × 10/10/1000 Mbps (PoE)</t>
  </si>
  <si>
    <t>Relejni in razširitveni modul auksi rele (PCBA), s programirljivimi releji, 1 izhod (1A) in 8 x vhod (IN).                                                                                             Varnostna stopnja III. (GRADE3)EN50131</t>
  </si>
  <si>
    <t xml:space="preserve">Dodatni napajalni modul, ki ga v celoti nadzira KS-BUS 12 VDC, 3 A.                               Varnostna stopnja III. (GRADE3)EN50131                   </t>
  </si>
  <si>
    <t>Brezkontaktni čitalec  kartic, obeskov s podnožjem za montažo na steno                                                      Varnostna stopnja III. (GRADE3) EN50131 Razred 3 - razred II, T031: 2014.</t>
  </si>
  <si>
    <t xml:space="preserve">IR/MW antimasking senzor Dual-Technology (PIR + MW) detektor gibanja  ELT tehnologija (Embedded Lens Technology).                                                   Varnostna stopnja III. (GRADE3)EN50131 </t>
  </si>
  <si>
    <t xml:space="preserve">Tipka za dnevno odpiranje vrat   -  push button  </t>
  </si>
  <si>
    <t>Digitalna snemalna naprava - 4 kanalna , H265, H264, H264+, do 8MP resolution recording, priklop do 4x IP kamer, izhod HDMI 4K in VGA resolucije, vgrajen 1 x SATA  HDD  6Tb, 1x USB 2.0 in 1 x USB 2.0, vgrajeno mrežno stikalo 4x PoE , Alarm In/Out - 4/1 , Onvif ,  Android , iPAD2 , Iphone</t>
  </si>
  <si>
    <t>Digitalna IP kamera  8 megapixel , H.265+,H.265,H.264+,H.264,Bullet antivandal, 1/2,5" Progressive CMOS, 3840 x 2160 @20fps, 2,8 mm lens(102") , auto-iris IR cut , 0.01 Lux@F1.2, 0 Lux@IR, ICR, do 30m IR Range, 120 db WDR,   DC12V/PoE</t>
  </si>
  <si>
    <t>Podnožje za montažo kamere</t>
  </si>
  <si>
    <t>Stikalo - web-managed , 10 kanalno mrežno stikalo,od tega 8 x 100M PoE port, 2 x 1000M combo port, 802.3af/at, 2 x SFP 1Gb port PoE power 123W</t>
  </si>
  <si>
    <t>VIDEO DOMOFONSKI SET,  video zunanja in notranja enota (ALLMETAL), A/V modul</t>
  </si>
  <si>
    <t>Alarmni kabel 8x0,22+2x0,5mm2 s polaganjem</t>
  </si>
  <si>
    <t xml:space="preserve">Preboji </t>
  </si>
  <si>
    <t>FTP kabel cat. 5 s polaganjem</t>
  </si>
  <si>
    <t>Dobava in montaža cevi PN toge in pregibne, od fi=16 do fi=36mm, kompet s koleni, pritrdilnim materialom</t>
  </si>
  <si>
    <t>Dobava in montaža NIK kanala, od NIK0 do NIK2, kompet s koleni, pritrdilnim materialom</t>
  </si>
  <si>
    <t>Drobni nespecificiran instalacijski material</t>
  </si>
  <si>
    <t>Montaža elementov, vezava in nastavitev elementov, označevanje sistema</t>
  </si>
  <si>
    <t>Programiranje, zagon sistema in izobraževanje</t>
  </si>
  <si>
    <t>Drobni nespecificiran material</t>
  </si>
  <si>
    <t xml:space="preserve">NOV dokumentacija - Navodila za obratovanje in vzdrževanje </t>
  </si>
  <si>
    <t xml:space="preserve">PID dokumentacija za izvedene sisteme tehničnega varovanja v DWG obliki </t>
  </si>
  <si>
    <t>Demontaža obstoječih elementov in odvoz na deponijo</t>
  </si>
  <si>
    <t>kpl</t>
  </si>
  <si>
    <t>m</t>
  </si>
  <si>
    <t>kom</t>
  </si>
  <si>
    <t>CENA v EUR na EM brez DDV</t>
  </si>
  <si>
    <t>VREDNOST v EUR brez DDV</t>
  </si>
  <si>
    <t>OPREMA - SKUPAJ v EUR brez DDV</t>
  </si>
  <si>
    <t>OPREMA - SKUPAJ v EUR z DDV</t>
  </si>
  <si>
    <t>DDV v EUR</t>
  </si>
  <si>
    <t>Ponudnik lahko predloži ponudbo tudi na lastnem obrazcu iz katerega pa mora biti nedvoumno razvidno, da ponuja vso opremo iz postavk 1-26 iz tega obrazca.</t>
  </si>
  <si>
    <t xml:space="preserve">4. </t>
  </si>
  <si>
    <t>Ponudnik mora za ponujeno blago predložiti tehnično dokumentacijo.</t>
  </si>
  <si>
    <t xml:space="preserve">Ponudnik na označena polja z modro barvo "Cena v EUR na EM brez DDV" vpiše cene posameznih postavk brez DDV. V kolikor ponudnik pri posamezni postavki ne bo vpisal cene se šteje da blago/storitev ponuja brezplačno.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</si>
</sst>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0.0%"/>
    <numFmt numFmtId="166" formatCode="#,##0.00\ &quot;€&quot;"/>
    <numFmt numFmtId="167" formatCode="_-* #,##0.00&quot; EUR&quot;_-;\-* #,##0.00&quot; EUR&quot;_-;_-* \-??&quot; EUR&quot;_-;_-@_-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b/>
      <sz val="18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6"/>
      <name val="Arial CE"/>
      <charset val="238"/>
    </font>
    <font>
      <b/>
      <sz val="14"/>
      <name val="Arial"/>
      <family val="2"/>
      <charset val="238"/>
    </font>
    <font>
      <b/>
      <sz val="22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/>
    <xf numFmtId="165" fontId="5" fillId="0" borderId="0" xfId="1" applyNumberFormat="1" applyFont="1" applyBorder="1" applyAlignment="1" applyProtection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164" fontId="4" fillId="0" borderId="0" xfId="3" applyFont="1" applyAlignment="1" applyProtection="1">
      <alignment horizontal="left"/>
    </xf>
    <xf numFmtId="164" fontId="10" fillId="0" borderId="0" xfId="3" applyFont="1" applyAlignment="1" applyProtection="1">
      <alignment horizontal="center"/>
    </xf>
    <xf numFmtId="164" fontId="4" fillId="0" borderId="0" xfId="3" applyFont="1" applyAlignment="1" applyProtection="1">
      <alignment horizontal="center"/>
    </xf>
    <xf numFmtId="164" fontId="4" fillId="0" borderId="0" xfId="3" applyFont="1" applyBorder="1" applyAlignment="1" applyProtection="1">
      <alignment horizontal="center"/>
    </xf>
    <xf numFmtId="166" fontId="5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5" fontId="5" fillId="0" borderId="0" xfId="1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9" fillId="0" borderId="0" xfId="0" applyFont="1"/>
    <xf numFmtId="4" fontId="19" fillId="0" borderId="0" xfId="0" applyNumberFormat="1" applyFont="1"/>
    <xf numFmtId="0" fontId="22" fillId="0" borderId="0" xfId="0" applyFont="1" applyAlignment="1">
      <alignment horizontal="right" vertical="top" wrapText="1"/>
    </xf>
    <xf numFmtId="167" fontId="22" fillId="0" borderId="2" xfId="2" applyNumberFormat="1" applyFont="1" applyBorder="1" applyAlignment="1" applyProtection="1">
      <alignment vertical="top"/>
    </xf>
    <xf numFmtId="4" fontId="19" fillId="0" borderId="2" xfId="0" applyNumberFormat="1" applyFont="1" applyBorder="1"/>
    <xf numFmtId="49" fontId="22" fillId="0" borderId="2" xfId="0" applyNumberFormat="1" applyFont="1" applyBorder="1" applyAlignment="1">
      <alignment vertical="top" wrapText="1"/>
    </xf>
    <xf numFmtId="0" fontId="13" fillId="2" borderId="1" xfId="0" applyFont="1" applyFill="1" applyBorder="1"/>
    <xf numFmtId="0" fontId="23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49" fontId="17" fillId="0" borderId="0" xfId="0" applyNumberFormat="1" applyFont="1"/>
    <xf numFmtId="49" fontId="18" fillId="0" borderId="0" xfId="0" applyNumberFormat="1" applyFont="1" applyAlignment="1">
      <alignment horizontal="left" vertical="top" wrapText="1"/>
    </xf>
    <xf numFmtId="39" fontId="19" fillId="0" borderId="0" xfId="0" applyNumberFormat="1" applyFont="1"/>
    <xf numFmtId="49" fontId="20" fillId="0" borderId="1" xfId="0" applyNumberFormat="1" applyFont="1" applyBorder="1" applyAlignment="1">
      <alignment horizontal="center" vertical="top"/>
    </xf>
    <xf numFmtId="0" fontId="11" fillId="2" borderId="4" xfId="0" applyFont="1" applyFill="1" applyBorder="1"/>
    <xf numFmtId="0" fontId="11" fillId="2" borderId="1" xfId="0" applyFont="1" applyFill="1" applyBorder="1"/>
    <xf numFmtId="0" fontId="24" fillId="0" borderId="0" xfId="0" applyFont="1" applyAlignment="1">
      <alignment wrapText="1"/>
    </xf>
    <xf numFmtId="49" fontId="20" fillId="0" borderId="12" xfId="0" applyNumberFormat="1" applyFont="1" applyBorder="1" applyAlignment="1">
      <alignment horizontal="center" vertical="top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 applyProtection="1">
      <alignment horizontal="center" wrapText="1"/>
      <protection locked="0"/>
    </xf>
    <xf numFmtId="4" fontId="23" fillId="0" borderId="5" xfId="0" applyNumberFormat="1" applyFont="1" applyBorder="1" applyAlignment="1">
      <alignment horizontal="center" wrapText="1"/>
    </xf>
    <xf numFmtId="4" fontId="23" fillId="0" borderId="6" xfId="0" applyNumberFormat="1" applyFont="1" applyBorder="1" applyAlignment="1">
      <alignment horizontal="center" wrapText="1"/>
    </xf>
    <xf numFmtId="4" fontId="23" fillId="0" borderId="7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0" fontId="20" fillId="0" borderId="4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</cellXfs>
  <cellStyles count="4">
    <cellStyle name="Navadno" xfId="0" builtinId="0"/>
    <cellStyle name="Odstotek" xfId="1" builtinId="5"/>
    <cellStyle name="Valuta" xfId="2" builtinId="4"/>
    <cellStyle name="Vejica [0]" xfId="3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2171700</xdr:colOff>
      <xdr:row>1</xdr:row>
      <xdr:rowOff>114300</xdr:rowOff>
    </xdr:to>
    <xdr:grpSp>
      <xdr:nvGrpSpPr>
        <xdr:cNvPr id="1640" name="Group 4">
          <a:extLst>
            <a:ext uri="{FF2B5EF4-FFF2-40B4-BE49-F238E27FC236}">
              <a16:creationId xmlns:a16="http://schemas.microsoft.com/office/drawing/2014/main" id="{6D68D1D9-52DF-48E6-AD88-2A8E11337070}"/>
            </a:ext>
          </a:extLst>
        </xdr:cNvPr>
        <xdr:cNvGrpSpPr>
          <a:grpSpLocks/>
        </xdr:cNvGrpSpPr>
      </xdr:nvGrpSpPr>
      <xdr:grpSpPr bwMode="auto">
        <a:xfrm>
          <a:off x="0" y="95250"/>
          <a:ext cx="3116873" cy="942242"/>
          <a:chOff x="1341" y="724"/>
          <a:chExt cx="3884" cy="1167"/>
        </a:xfrm>
      </xdr:grpSpPr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712AE200-C45F-4380-ADD7-AC1B9541E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88" y="1490"/>
            <a:ext cx="3337" cy="40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l-SI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Ljubljanska ulica 5, 2000 Maribor, Slovenija</a:t>
            </a:r>
            <a:endParaRPr lang="sl-SI" sz="1000" b="0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 algn="l" rtl="0">
              <a:defRPr sz="1000"/>
            </a:pPr>
            <a:r>
              <a:rPr lang="sl-SI" sz="7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Tel.: 00386 2 321 10 00 Faks: 00386 2 331 23 93</a:t>
            </a:r>
          </a:p>
        </xdr:txBody>
      </xdr:sp>
      <xdr:pic>
        <xdr:nvPicPr>
          <xdr:cNvPr id="1642" name="Slika 6" descr="dopis-logo 2">
            <a:extLst>
              <a:ext uri="{FF2B5EF4-FFF2-40B4-BE49-F238E27FC236}">
                <a16:creationId xmlns:a16="http://schemas.microsoft.com/office/drawing/2014/main" id="{F0A947C1-BD6D-404F-A586-AC718E4BFB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1" y="724"/>
            <a:ext cx="3664" cy="7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://intranet.merkur.si/Obrazci/Obrazci/NM_396_2_Informativna%20ponudba%20za%20izdelke_NOV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view="pageBreakPreview" topLeftCell="A41" zoomScale="130" zoomScaleNormal="90" zoomScaleSheetLayoutView="130" workbookViewId="0">
      <selection activeCell="F51" sqref="F51"/>
    </sheetView>
  </sheetViews>
  <sheetFormatPr defaultRowHeight="12.75" x14ac:dyDescent="0.2"/>
  <cols>
    <col min="1" max="1" width="14.140625" style="1" customWidth="1"/>
    <col min="2" max="2" width="45.42578125" style="2" customWidth="1"/>
    <col min="3" max="3" width="14.7109375" style="2" customWidth="1"/>
    <col min="4" max="4" width="13.140625" style="2" customWidth="1"/>
    <col min="5" max="5" width="15" style="2" customWidth="1"/>
    <col min="6" max="6" width="21.28515625" style="2" customWidth="1"/>
  </cols>
  <sheetData>
    <row r="1" spans="1:6" ht="72.75" customHeight="1" x14ac:dyDescent="0.2">
      <c r="A1"/>
      <c r="B1"/>
      <c r="E1" s="11"/>
      <c r="F1"/>
    </row>
    <row r="3" spans="1:6" ht="15" x14ac:dyDescent="0.25">
      <c r="A3" s="12"/>
      <c r="B3" s="13" t="s">
        <v>4</v>
      </c>
      <c r="C3" s="23"/>
      <c r="D3" s="21"/>
      <c r="E3" s="12"/>
      <c r="F3" s="12"/>
    </row>
    <row r="4" spans="1:6" ht="19.5" customHeight="1" x14ac:dyDescent="0.2">
      <c r="A4" s="12"/>
      <c r="B4" s="41" t="s">
        <v>5</v>
      </c>
      <c r="C4" s="67"/>
      <c r="D4" s="68"/>
      <c r="E4" s="12"/>
      <c r="F4" s="12"/>
    </row>
    <row r="5" spans="1:6" ht="14.25" x14ac:dyDescent="0.2">
      <c r="A5" s="12"/>
      <c r="B5" s="12"/>
      <c r="C5" s="21"/>
      <c r="D5" s="21"/>
      <c r="E5" s="12"/>
      <c r="F5" s="12"/>
    </row>
    <row r="6" spans="1:6" ht="19.5" customHeight="1" x14ac:dyDescent="0.2">
      <c r="A6" s="12"/>
      <c r="B6" s="42" t="s">
        <v>6</v>
      </c>
      <c r="C6" s="67"/>
      <c r="D6" s="68"/>
      <c r="E6" s="12"/>
      <c r="F6" s="12"/>
    </row>
    <row r="7" spans="1:6" ht="14.25" x14ac:dyDescent="0.2">
      <c r="A7" s="12"/>
      <c r="B7" s="12"/>
      <c r="C7" s="21"/>
      <c r="D7" s="21"/>
      <c r="E7" s="12"/>
      <c r="F7" s="12"/>
    </row>
    <row r="8" spans="1:6" ht="19.5" customHeight="1" x14ac:dyDescent="0.2">
      <c r="A8" s="12"/>
      <c r="B8" s="41" t="s">
        <v>7</v>
      </c>
      <c r="C8" s="67"/>
      <c r="D8" s="68"/>
      <c r="E8" s="12"/>
      <c r="F8" s="12"/>
    </row>
    <row r="9" spans="1:6" ht="14.25" x14ac:dyDescent="0.2">
      <c r="A9" s="12"/>
      <c r="B9" s="12"/>
      <c r="C9" s="21"/>
      <c r="D9" s="21"/>
      <c r="E9" s="12"/>
      <c r="F9" s="12"/>
    </row>
    <row r="10" spans="1:6" ht="14.25" x14ac:dyDescent="0.2">
      <c r="A10" s="12"/>
      <c r="B10" s="12"/>
      <c r="C10" s="21"/>
      <c r="D10" s="21"/>
      <c r="E10" s="12"/>
      <c r="F10" s="12"/>
    </row>
    <row r="11" spans="1:6" ht="20.25" x14ac:dyDescent="0.3">
      <c r="A11" s="12"/>
      <c r="B11" s="32" t="s">
        <v>17</v>
      </c>
      <c r="C11" s="60"/>
      <c r="D11" s="61"/>
      <c r="E11" s="12"/>
      <c r="F11" s="12"/>
    </row>
    <row r="12" spans="1:6" x14ac:dyDescent="0.2">
      <c r="A12" s="14"/>
      <c r="B12"/>
      <c r="E12"/>
      <c r="F12"/>
    </row>
    <row r="13" spans="1:6" x14ac:dyDescent="0.2">
      <c r="A13" s="14"/>
      <c r="B13"/>
      <c r="E13"/>
      <c r="F13"/>
    </row>
    <row r="14" spans="1:6" x14ac:dyDescent="0.2">
      <c r="A14" s="14"/>
      <c r="B14"/>
      <c r="E14"/>
      <c r="F14"/>
    </row>
    <row r="15" spans="1:6" x14ac:dyDescent="0.2">
      <c r="A15" s="62" t="s">
        <v>16</v>
      </c>
      <c r="B15" s="62"/>
      <c r="C15" s="62"/>
      <c r="D15" s="62"/>
      <c r="E15" s="62"/>
      <c r="F15" s="62"/>
    </row>
    <row r="16" spans="1:6" x14ac:dyDescent="0.2">
      <c r="A16" s="62"/>
      <c r="B16" s="62"/>
      <c r="C16" s="62"/>
      <c r="D16" s="62"/>
      <c r="E16" s="62"/>
      <c r="F16" s="62"/>
    </row>
    <row r="17" spans="1:6" ht="23.25" x14ac:dyDescent="0.35">
      <c r="A17" s="15"/>
      <c r="B17" s="16"/>
      <c r="C17" s="18"/>
      <c r="D17" s="17"/>
      <c r="E17" s="18"/>
      <c r="F17" s="19"/>
    </row>
    <row r="18" spans="1:6" ht="18" x14ac:dyDescent="0.2">
      <c r="A18" s="63" t="s">
        <v>18</v>
      </c>
      <c r="B18" s="63"/>
      <c r="C18" s="63"/>
      <c r="D18" s="63"/>
      <c r="E18" s="63"/>
      <c r="F18" s="63"/>
    </row>
    <row r="19" spans="1:6" ht="27" customHeight="1" x14ac:dyDescent="0.25">
      <c r="A19" s="9"/>
      <c r="B19" s="8"/>
      <c r="C19" s="8"/>
      <c r="D19" s="8"/>
      <c r="E19" s="8"/>
      <c r="F19" s="8"/>
    </row>
    <row r="20" spans="1:6" ht="43.5" customHeight="1" x14ac:dyDescent="0.25">
      <c r="A20" s="9"/>
      <c r="B20" s="8"/>
      <c r="C20" s="8"/>
      <c r="D20" s="8"/>
      <c r="E20" s="8"/>
      <c r="F20" s="8"/>
    </row>
    <row r="21" spans="1:6" s="3" customFormat="1" ht="36" customHeight="1" x14ac:dyDescent="0.2">
      <c r="A21" s="52" t="s">
        <v>8</v>
      </c>
      <c r="B21" s="53" t="s">
        <v>3</v>
      </c>
      <c r="C21" s="53" t="s">
        <v>0</v>
      </c>
      <c r="D21" s="53" t="s">
        <v>2</v>
      </c>
      <c r="E21" s="53" t="s">
        <v>48</v>
      </c>
      <c r="F21" s="53" t="s">
        <v>49</v>
      </c>
    </row>
    <row r="22" spans="1:6" s="43" customFormat="1" ht="84" customHeight="1" x14ac:dyDescent="0.2">
      <c r="A22" s="33">
        <v>1</v>
      </c>
      <c r="B22" s="45" t="s">
        <v>19</v>
      </c>
      <c r="C22" s="47" t="s">
        <v>45</v>
      </c>
      <c r="D22" s="47">
        <v>1</v>
      </c>
      <c r="E22" s="48"/>
      <c r="F22" s="48">
        <f>D22*E22</f>
        <v>0</v>
      </c>
    </row>
    <row r="23" spans="1:6" s="43" customFormat="1" ht="73.5" customHeight="1" x14ac:dyDescent="0.2">
      <c r="A23" s="33">
        <v>2</v>
      </c>
      <c r="B23" s="45" t="s">
        <v>20</v>
      </c>
      <c r="C23" s="47" t="s">
        <v>45</v>
      </c>
      <c r="D23" s="47">
        <v>1</v>
      </c>
      <c r="E23" s="48"/>
      <c r="F23" s="48">
        <f t="shared" ref="F23:F47" si="0">D23*E23</f>
        <v>0</v>
      </c>
    </row>
    <row r="24" spans="1:6" s="43" customFormat="1" ht="57.75" customHeight="1" x14ac:dyDescent="0.2">
      <c r="A24" s="33">
        <v>3</v>
      </c>
      <c r="B24" s="45" t="s">
        <v>21</v>
      </c>
      <c r="C24" s="47" t="s">
        <v>1</v>
      </c>
      <c r="D24" s="47">
        <v>1</v>
      </c>
      <c r="E24" s="48"/>
      <c r="F24" s="48">
        <f t="shared" si="0"/>
        <v>0</v>
      </c>
    </row>
    <row r="25" spans="1:6" s="43" customFormat="1" ht="24.75" customHeight="1" x14ac:dyDescent="0.2">
      <c r="A25" s="33">
        <v>4</v>
      </c>
      <c r="B25" s="45" t="s">
        <v>22</v>
      </c>
      <c r="C25" s="47" t="s">
        <v>1</v>
      </c>
      <c r="D25" s="47">
        <v>1</v>
      </c>
      <c r="E25" s="48"/>
      <c r="F25" s="48">
        <f t="shared" si="0"/>
        <v>0</v>
      </c>
    </row>
    <row r="26" spans="1:6" s="43" customFormat="1" ht="64.5" customHeight="1" x14ac:dyDescent="0.2">
      <c r="A26" s="33">
        <v>5</v>
      </c>
      <c r="B26" s="45" t="s">
        <v>23</v>
      </c>
      <c r="C26" s="47" t="s">
        <v>1</v>
      </c>
      <c r="D26" s="47">
        <v>2</v>
      </c>
      <c r="E26" s="48"/>
      <c r="F26" s="48">
        <f t="shared" si="0"/>
        <v>0</v>
      </c>
    </row>
    <row r="27" spans="1:6" s="43" customFormat="1" ht="48" customHeight="1" x14ac:dyDescent="0.2">
      <c r="A27" s="33">
        <v>6</v>
      </c>
      <c r="B27" s="45" t="s">
        <v>24</v>
      </c>
      <c r="C27" s="47" t="s">
        <v>1</v>
      </c>
      <c r="D27" s="47">
        <v>1</v>
      </c>
      <c r="E27" s="48"/>
      <c r="F27" s="48">
        <f t="shared" si="0"/>
        <v>0</v>
      </c>
    </row>
    <row r="28" spans="1:6" s="43" customFormat="1" ht="63.75" customHeight="1" x14ac:dyDescent="0.2">
      <c r="A28" s="33">
        <v>7</v>
      </c>
      <c r="B28" s="45" t="s">
        <v>25</v>
      </c>
      <c r="C28" s="47" t="s">
        <v>1</v>
      </c>
      <c r="D28" s="47">
        <v>2</v>
      </c>
      <c r="E28" s="48"/>
      <c r="F28" s="48">
        <f t="shared" si="0"/>
        <v>0</v>
      </c>
    </row>
    <row r="29" spans="1:6" s="43" customFormat="1" ht="58.5" customHeight="1" x14ac:dyDescent="0.2">
      <c r="A29" s="33">
        <v>8</v>
      </c>
      <c r="B29" s="45" t="s">
        <v>26</v>
      </c>
      <c r="C29" s="47" t="s">
        <v>1</v>
      </c>
      <c r="D29" s="47">
        <v>5</v>
      </c>
      <c r="E29" s="48"/>
      <c r="F29" s="48">
        <f t="shared" si="0"/>
        <v>0</v>
      </c>
    </row>
    <row r="30" spans="1:6" s="43" customFormat="1" ht="26.25" customHeight="1" x14ac:dyDescent="0.2">
      <c r="A30" s="33">
        <v>9</v>
      </c>
      <c r="B30" s="45" t="s">
        <v>27</v>
      </c>
      <c r="C30" s="47" t="s">
        <v>1</v>
      </c>
      <c r="D30" s="47">
        <v>2</v>
      </c>
      <c r="E30" s="48"/>
      <c r="F30" s="48">
        <f t="shared" si="0"/>
        <v>0</v>
      </c>
    </row>
    <row r="31" spans="1:6" s="43" customFormat="1" ht="103.5" customHeight="1" x14ac:dyDescent="0.2">
      <c r="A31" s="33">
        <v>10</v>
      </c>
      <c r="B31" s="46" t="s">
        <v>28</v>
      </c>
      <c r="C31" s="47" t="s">
        <v>1</v>
      </c>
      <c r="D31" s="47">
        <v>1</v>
      </c>
      <c r="E31" s="48"/>
      <c r="F31" s="48">
        <f t="shared" si="0"/>
        <v>0</v>
      </c>
    </row>
    <row r="32" spans="1:6" s="43" customFormat="1" ht="88.5" customHeight="1" x14ac:dyDescent="0.2">
      <c r="A32" s="33">
        <v>11</v>
      </c>
      <c r="B32" s="45" t="s">
        <v>29</v>
      </c>
      <c r="C32" s="47" t="s">
        <v>1</v>
      </c>
      <c r="D32" s="47">
        <v>3</v>
      </c>
      <c r="E32" s="48"/>
      <c r="F32" s="48">
        <f t="shared" si="0"/>
        <v>0</v>
      </c>
    </row>
    <row r="33" spans="1:6" s="43" customFormat="1" ht="24.95" customHeight="1" x14ac:dyDescent="0.2">
      <c r="A33" s="33">
        <v>12</v>
      </c>
      <c r="B33" s="45" t="s">
        <v>30</v>
      </c>
      <c r="C33" s="47" t="s">
        <v>1</v>
      </c>
      <c r="D33" s="47">
        <v>3</v>
      </c>
      <c r="E33" s="48"/>
      <c r="F33" s="48">
        <f t="shared" si="0"/>
        <v>0</v>
      </c>
    </row>
    <row r="34" spans="1:6" s="43" customFormat="1" ht="67.5" customHeight="1" x14ac:dyDescent="0.2">
      <c r="A34" s="33">
        <v>13</v>
      </c>
      <c r="B34" s="45" t="s">
        <v>31</v>
      </c>
      <c r="C34" s="47" t="s">
        <v>1</v>
      </c>
      <c r="D34" s="47">
        <v>1</v>
      </c>
      <c r="E34" s="48"/>
      <c r="F34" s="48">
        <f t="shared" si="0"/>
        <v>0</v>
      </c>
    </row>
    <row r="35" spans="1:6" s="43" customFormat="1" ht="39" customHeight="1" x14ac:dyDescent="0.2">
      <c r="A35" s="33">
        <v>14</v>
      </c>
      <c r="B35" s="45" t="s">
        <v>32</v>
      </c>
      <c r="C35" s="47" t="s">
        <v>45</v>
      </c>
      <c r="D35" s="47">
        <v>1</v>
      </c>
      <c r="E35" s="48"/>
      <c r="F35" s="48">
        <f t="shared" si="0"/>
        <v>0</v>
      </c>
    </row>
    <row r="36" spans="1:6" s="43" customFormat="1" ht="31.5" customHeight="1" x14ac:dyDescent="0.2">
      <c r="A36" s="33">
        <v>15</v>
      </c>
      <c r="B36" s="45" t="s">
        <v>33</v>
      </c>
      <c r="C36" s="47" t="s">
        <v>46</v>
      </c>
      <c r="D36" s="47">
        <v>380</v>
      </c>
      <c r="E36" s="48"/>
      <c r="F36" s="48">
        <f t="shared" si="0"/>
        <v>0</v>
      </c>
    </row>
    <row r="37" spans="1:6" s="43" customFormat="1" ht="24.95" customHeight="1" x14ac:dyDescent="0.2">
      <c r="A37" s="33">
        <v>16</v>
      </c>
      <c r="B37" s="45" t="s">
        <v>34</v>
      </c>
      <c r="C37" s="47" t="s">
        <v>47</v>
      </c>
      <c r="D37" s="47">
        <v>5</v>
      </c>
      <c r="E37" s="48"/>
      <c r="F37" s="48">
        <f t="shared" si="0"/>
        <v>0</v>
      </c>
    </row>
    <row r="38" spans="1:6" s="43" customFormat="1" ht="24.95" customHeight="1" x14ac:dyDescent="0.2">
      <c r="A38" s="33">
        <v>17</v>
      </c>
      <c r="B38" s="45" t="s">
        <v>35</v>
      </c>
      <c r="C38" s="47" t="s">
        <v>46</v>
      </c>
      <c r="D38" s="47">
        <v>300</v>
      </c>
      <c r="E38" s="48"/>
      <c r="F38" s="48">
        <f t="shared" si="0"/>
        <v>0</v>
      </c>
    </row>
    <row r="39" spans="1:6" s="43" customFormat="1" ht="49.5" customHeight="1" x14ac:dyDescent="0.2">
      <c r="A39" s="33">
        <v>18</v>
      </c>
      <c r="B39" s="45" t="s">
        <v>36</v>
      </c>
      <c r="C39" s="47" t="s">
        <v>46</v>
      </c>
      <c r="D39" s="47">
        <v>650</v>
      </c>
      <c r="E39" s="48"/>
      <c r="F39" s="48">
        <f t="shared" si="0"/>
        <v>0</v>
      </c>
    </row>
    <row r="40" spans="1:6" s="43" customFormat="1" ht="36" customHeight="1" x14ac:dyDescent="0.2">
      <c r="A40" s="33">
        <v>19</v>
      </c>
      <c r="B40" s="45" t="s">
        <v>37</v>
      </c>
      <c r="C40" s="47" t="s">
        <v>46</v>
      </c>
      <c r="D40" s="47">
        <v>200</v>
      </c>
      <c r="E40" s="48"/>
      <c r="F40" s="48">
        <f t="shared" si="0"/>
        <v>0</v>
      </c>
    </row>
    <row r="41" spans="1:6" s="43" customFormat="1" ht="21.75" customHeight="1" x14ac:dyDescent="0.2">
      <c r="A41" s="33">
        <v>20</v>
      </c>
      <c r="B41" s="45" t="s">
        <v>38</v>
      </c>
      <c r="C41" s="47" t="s">
        <v>45</v>
      </c>
      <c r="D41" s="47">
        <v>1</v>
      </c>
      <c r="E41" s="48"/>
      <c r="F41" s="48">
        <f t="shared" si="0"/>
        <v>0</v>
      </c>
    </row>
    <row r="42" spans="1:6" s="43" customFormat="1" ht="24.95" customHeight="1" x14ac:dyDescent="0.2">
      <c r="A42" s="33">
        <v>21</v>
      </c>
      <c r="B42" s="45" t="s">
        <v>39</v>
      </c>
      <c r="C42" s="47" t="s">
        <v>45</v>
      </c>
      <c r="D42" s="47">
        <v>1</v>
      </c>
      <c r="E42" s="48"/>
      <c r="F42" s="48">
        <f t="shared" si="0"/>
        <v>0</v>
      </c>
    </row>
    <row r="43" spans="1:6" s="43" customFormat="1" ht="24.95" customHeight="1" x14ac:dyDescent="0.2">
      <c r="A43" s="33">
        <v>22</v>
      </c>
      <c r="B43" s="45" t="s">
        <v>40</v>
      </c>
      <c r="C43" s="47" t="s">
        <v>45</v>
      </c>
      <c r="D43" s="47">
        <v>1</v>
      </c>
      <c r="E43" s="49"/>
      <c r="F43" s="48">
        <f t="shared" si="0"/>
        <v>0</v>
      </c>
    </row>
    <row r="44" spans="1:6" s="43" customFormat="1" ht="24.95" customHeight="1" x14ac:dyDescent="0.2">
      <c r="A44" s="33">
        <v>23</v>
      </c>
      <c r="B44" s="45" t="s">
        <v>41</v>
      </c>
      <c r="C44" s="47" t="s">
        <v>45</v>
      </c>
      <c r="D44" s="47">
        <v>1</v>
      </c>
      <c r="E44" s="50"/>
      <c r="F44" s="48">
        <f t="shared" si="0"/>
        <v>0</v>
      </c>
    </row>
    <row r="45" spans="1:6" s="43" customFormat="1" ht="30" customHeight="1" x14ac:dyDescent="0.2">
      <c r="A45" s="33">
        <v>24</v>
      </c>
      <c r="B45" s="45" t="s">
        <v>42</v>
      </c>
      <c r="C45" s="47" t="s">
        <v>45</v>
      </c>
      <c r="D45" s="47">
        <v>1</v>
      </c>
      <c r="E45" s="51"/>
      <c r="F45" s="48">
        <f t="shared" si="0"/>
        <v>0</v>
      </c>
    </row>
    <row r="46" spans="1:6" s="43" customFormat="1" ht="27.75" customHeight="1" x14ac:dyDescent="0.2">
      <c r="A46" s="33">
        <v>25</v>
      </c>
      <c r="B46" s="45" t="s">
        <v>43</v>
      </c>
      <c r="C46" s="47" t="s">
        <v>45</v>
      </c>
      <c r="D46" s="47">
        <v>1</v>
      </c>
      <c r="E46" s="51"/>
      <c r="F46" s="48">
        <f t="shared" si="0"/>
        <v>0</v>
      </c>
    </row>
    <row r="47" spans="1:6" s="43" customFormat="1" ht="27.75" customHeight="1" x14ac:dyDescent="0.2">
      <c r="A47" s="33">
        <v>26</v>
      </c>
      <c r="B47" s="45" t="s">
        <v>44</v>
      </c>
      <c r="C47" s="47" t="s">
        <v>45</v>
      </c>
      <c r="D47" s="47">
        <v>1</v>
      </c>
      <c r="E47" s="48"/>
      <c r="F47" s="48">
        <f t="shared" si="0"/>
        <v>0</v>
      </c>
    </row>
    <row r="48" spans="1:6" s="3" customFormat="1" ht="15" customHeight="1" thickBot="1" x14ac:dyDescent="0.25">
      <c r="A48" s="34"/>
      <c r="B48" s="35"/>
      <c r="C48" s="36"/>
      <c r="D48" s="36"/>
      <c r="E48" s="35"/>
      <c r="F48" s="35"/>
    </row>
    <row r="49" spans="1:10" s="4" customFormat="1" ht="21.95" customHeight="1" thickTop="1" thickBot="1" x14ac:dyDescent="0.25">
      <c r="A49" s="64" t="s">
        <v>50</v>
      </c>
      <c r="B49" s="65"/>
      <c r="C49" s="65"/>
      <c r="D49" s="65"/>
      <c r="E49" s="66"/>
      <c r="F49" s="54">
        <f>SUM(F22:F47)</f>
        <v>0</v>
      </c>
    </row>
    <row r="50" spans="1:10" s="4" customFormat="1" ht="21.95" customHeight="1" thickTop="1" thickBot="1" x14ac:dyDescent="0.25">
      <c r="A50" s="64" t="s">
        <v>52</v>
      </c>
      <c r="B50" s="65"/>
      <c r="C50" s="65"/>
      <c r="D50" s="65"/>
      <c r="E50" s="66"/>
      <c r="F50" s="55">
        <f>F49*0.22</f>
        <v>0</v>
      </c>
    </row>
    <row r="51" spans="1:10" s="4" customFormat="1" ht="21.95" customHeight="1" thickTop="1" thickBot="1" x14ac:dyDescent="0.25">
      <c r="A51" s="64" t="s">
        <v>51</v>
      </c>
      <c r="B51" s="65"/>
      <c r="C51" s="65"/>
      <c r="D51" s="65"/>
      <c r="E51" s="66"/>
      <c r="F51" s="55">
        <f>F49+F50</f>
        <v>0</v>
      </c>
    </row>
    <row r="52" spans="1:10" s="6" customFormat="1" ht="21" customHeight="1" thickTop="1" x14ac:dyDescent="0.2">
      <c r="A52" s="20"/>
      <c r="B52" s="7"/>
      <c r="C52" s="22"/>
      <c r="D52" s="22"/>
      <c r="E52" s="7"/>
      <c r="F52" s="7"/>
    </row>
    <row r="53" spans="1:10" s="4" customFormat="1" ht="18" customHeight="1" x14ac:dyDescent="0.2">
      <c r="A53" s="5"/>
      <c r="B53" s="5"/>
      <c r="C53" s="10"/>
      <c r="D53" s="10"/>
      <c r="E53" s="5"/>
      <c r="F53" s="5"/>
      <c r="G53" s="5"/>
      <c r="H53" s="5"/>
      <c r="I53" s="5"/>
      <c r="J53" s="5"/>
    </row>
    <row r="54" spans="1:10" ht="15.75" x14ac:dyDescent="0.25">
      <c r="A54" s="24"/>
      <c r="B54" s="25"/>
      <c r="C54" s="25"/>
      <c r="D54" s="25"/>
      <c r="E54" s="25"/>
      <c r="F54" s="25"/>
    </row>
    <row r="55" spans="1:10" x14ac:dyDescent="0.2">
      <c r="A55"/>
      <c r="B55"/>
    </row>
    <row r="56" spans="1:10" ht="21" customHeight="1" x14ac:dyDescent="0.2">
      <c r="A56" s="37"/>
      <c r="B56" s="38" t="s">
        <v>9</v>
      </c>
      <c r="C56" s="26"/>
      <c r="D56" s="26"/>
      <c r="E56" s="27"/>
      <c r="F56" s="39"/>
    </row>
    <row r="57" spans="1:10" ht="49.5" customHeight="1" x14ac:dyDescent="0.2">
      <c r="A57" s="44" t="s">
        <v>10</v>
      </c>
      <c r="B57" s="58" t="s">
        <v>53</v>
      </c>
      <c r="C57" s="59"/>
      <c r="D57" s="59"/>
      <c r="E57" s="59"/>
      <c r="F57" s="59"/>
    </row>
    <row r="58" spans="1:10" ht="64.5" customHeight="1" x14ac:dyDescent="0.2">
      <c r="A58" s="44" t="s">
        <v>11</v>
      </c>
      <c r="B58" s="56" t="s">
        <v>13</v>
      </c>
      <c r="C58" s="57"/>
      <c r="D58" s="57"/>
      <c r="E58" s="57"/>
      <c r="F58" s="57"/>
    </row>
    <row r="59" spans="1:10" ht="46.5" customHeight="1" x14ac:dyDescent="0.2">
      <c r="A59" s="40" t="s">
        <v>12</v>
      </c>
      <c r="B59" s="56" t="s">
        <v>56</v>
      </c>
      <c r="C59" s="57"/>
      <c r="D59" s="57"/>
      <c r="E59" s="57"/>
      <c r="F59" s="57"/>
    </row>
    <row r="60" spans="1:10" ht="15" x14ac:dyDescent="0.2">
      <c r="A60" s="40" t="s">
        <v>54</v>
      </c>
      <c r="B60" s="56" t="s">
        <v>55</v>
      </c>
      <c r="C60" s="57"/>
      <c r="D60" s="57"/>
      <c r="E60" s="57"/>
      <c r="F60" s="57"/>
    </row>
    <row r="65" spans="2:5" ht="39.75" customHeight="1" x14ac:dyDescent="0.2">
      <c r="B65" s="31" t="s">
        <v>15</v>
      </c>
      <c r="C65" s="26"/>
      <c r="D65" s="26"/>
      <c r="E65" s="27"/>
    </row>
    <row r="66" spans="2:5" x14ac:dyDescent="0.2">
      <c r="B66" s="26"/>
      <c r="C66" s="26"/>
      <c r="D66" s="26"/>
      <c r="E66" s="27"/>
    </row>
    <row r="67" spans="2:5" ht="14.25" x14ac:dyDescent="0.2">
      <c r="B67" s="26"/>
      <c r="C67" s="28" t="s">
        <v>14</v>
      </c>
      <c r="D67" s="29"/>
      <c r="E67" s="30"/>
    </row>
  </sheetData>
  <sheetProtection insertRows="0"/>
  <dataConsolidate>
    <dataRefs count="1">
      <dataRef ref="K39" sheet="INFO ponudba PzV" r:id="rId1"/>
    </dataRefs>
  </dataConsolidate>
  <mergeCells count="13">
    <mergeCell ref="C4:D4"/>
    <mergeCell ref="C6:D6"/>
    <mergeCell ref="C8:D8"/>
    <mergeCell ref="B60:F60"/>
    <mergeCell ref="B58:F58"/>
    <mergeCell ref="B59:F59"/>
    <mergeCell ref="B57:F57"/>
    <mergeCell ref="C11:D11"/>
    <mergeCell ref="A15:F16"/>
    <mergeCell ref="A18:F18"/>
    <mergeCell ref="A49:E49"/>
    <mergeCell ref="A50:E50"/>
    <mergeCell ref="A51:E51"/>
  </mergeCells>
  <phoneticPr fontId="16" type="noConversion"/>
  <pageMargins left="0.43307086614173229" right="0.35433070866141736" top="0.27559055118110237" bottom="0.23622047244094491" header="0.15748031496062992" footer="0.15748031496062992"/>
  <pageSetup paperSize="9" scale="23" fitToWidth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6</vt:i4>
      </vt:variant>
    </vt:vector>
  </HeadingPairs>
  <TitlesOfParts>
    <vt:vector size="7" baseType="lpstr">
      <vt:lpstr>popis opreme</vt:lpstr>
      <vt:lpstr>'popis opreme'!Besedilo2</vt:lpstr>
      <vt:lpstr>'popis opreme'!Besedilo3</vt:lpstr>
      <vt:lpstr>'popis opreme'!Besedilo4</vt:lpstr>
      <vt:lpstr>'popis opreme'!Besedilo5</vt:lpstr>
      <vt:lpstr>'popis opreme'!Besedilo6</vt:lpstr>
      <vt:lpstr>'popis opreme'!Področje_tiskanja</vt:lpstr>
    </vt:vector>
  </TitlesOfParts>
  <Company>Merkur d.o.o.,Naklo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mkaucic</dc:creator>
  <cp:lastModifiedBy>Grega ZRIMŠEK</cp:lastModifiedBy>
  <cp:lastPrinted>2020-03-05T08:23:49Z</cp:lastPrinted>
  <dcterms:created xsi:type="dcterms:W3CDTF">2008-01-09T09:36:45Z</dcterms:created>
  <dcterms:modified xsi:type="dcterms:W3CDTF">2022-12-16T09:43:58Z</dcterms:modified>
</cp:coreProperties>
</file>